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ENCUESTAS_DE_CONSTRUCCION\ENCUESTAS DE CONSTRUCCIÓN\Bol Censo de Construcción\TRIMESTRAL\I TRIMESTRE 2021\"/>
    </mc:Choice>
  </mc:AlternateContent>
  <bookViews>
    <workbookView xWindow="0" yWindow="0" windowWidth="28800" windowHeight="12135"/>
  </bookViews>
  <sheets>
    <sheet name="Cuadro 4" sheetId="5" r:id="rId1"/>
  </sheets>
  <definedNames>
    <definedName name="_xlnm.Print_Titles" localSheetId="0">'Cuadro 4'!$5:$10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5" l="1"/>
  <c r="C17" i="5"/>
  <c r="D17" i="5"/>
  <c r="E17" i="5"/>
  <c r="C12" i="5" l="1"/>
  <c r="D12" i="5"/>
  <c r="E12" i="5"/>
  <c r="B12" i="5"/>
  <c r="C16" i="5"/>
  <c r="D16" i="5"/>
  <c r="E16" i="5"/>
  <c r="C14" i="5"/>
  <c r="D14" i="5"/>
  <c r="E14" i="5"/>
  <c r="C15" i="5"/>
  <c r="D15" i="5"/>
  <c r="E15" i="5"/>
  <c r="B15" i="5"/>
  <c r="B14" i="5"/>
  <c r="B16" i="5"/>
  <c r="B13" i="5"/>
  <c r="C13" i="5"/>
  <c r="D13" i="5"/>
  <c r="E13" i="5"/>
  <c r="D19" i="5"/>
  <c r="E19" i="5"/>
  <c r="B19" i="5"/>
  <c r="C25" i="5"/>
  <c r="D25" i="5"/>
  <c r="E25" i="5"/>
  <c r="B25" i="5"/>
  <c r="C19" i="5" l="1"/>
  <c r="B18" i="5"/>
  <c r="B11" i="5"/>
  <c r="C11" i="5" l="1"/>
  <c r="C18" i="5"/>
  <c r="D18" i="5" l="1"/>
  <c r="D11" i="5"/>
  <c r="E18" i="5"/>
  <c r="E11" i="5"/>
</calcChain>
</file>

<file path=xl/sharedStrings.xml><?xml version="1.0" encoding="utf-8"?>
<sst xmlns="http://schemas.openxmlformats.org/spreadsheetml/2006/main" count="38" uniqueCount="28">
  <si>
    <t>Número de edificaciones</t>
  </si>
  <si>
    <t>Unidades (1)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</si>
  <si>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</si>
  <si>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a construir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</si>
  <si>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 xml:space="preserve">                 TOTAL</t>
  </si>
  <si>
    <t>Vivienda individual</t>
  </si>
  <si>
    <t>Dúplex</t>
  </si>
  <si>
    <t>Edificio de apartamento (2)</t>
  </si>
  <si>
    <t>Comercio</t>
  </si>
  <si>
    <t>Depósitos</t>
  </si>
  <si>
    <t>Centros religiosos</t>
  </si>
  <si>
    <t>Primer trimestre</t>
  </si>
  <si>
    <t>Tipo de edificación por trimestre</t>
  </si>
  <si>
    <t xml:space="preserve">Construcciones nuevas en proceso </t>
  </si>
  <si>
    <t>San Miguelito</t>
  </si>
  <si>
    <t xml:space="preserve"> Panamá</t>
  </si>
  <si>
    <t>2021 (P)</t>
  </si>
  <si>
    <t>(P)  Cifras preliminares.</t>
  </si>
  <si>
    <t xml:space="preserve">(1)  Se refiere a las unidades de viviendas, locales comerciales y oficinas que contienen un centro comercial, </t>
  </si>
  <si>
    <t xml:space="preserve">      salones en un centro educativo, habitaciones en un hotel, etc.</t>
  </si>
  <si>
    <t xml:space="preserve">NOTA: Obras que iniciaron el proceso de construcción, en el período de referencia. </t>
  </si>
  <si>
    <t>(2)   Incluye cuartos de alquiler.</t>
  </si>
  <si>
    <t>República de Panamá</t>
  </si>
  <si>
    <t>CONTRALORÍA GENERAL DE LA REPÚBLICA</t>
  </si>
  <si>
    <t>Instituto Nacional de Estadística y Censo</t>
  </si>
  <si>
    <t xml:space="preserve">  PRIMER TRIMESTRE 2021 (P)</t>
  </si>
  <si>
    <t xml:space="preserve">POR NÚMERO, UNIDADES Y ÁREA, SEGÚN TIPO DE EDIFICACIÓN: </t>
  </si>
  <si>
    <t xml:space="preserve">Cuadro 4.  CONSTRUCCIONES NUEVAS EN PROCESO EN LOS DISTRITOS DE PANAMÁ Y SAN MIGUELITO,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</si>
</sst>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_ ;_ * \-#,##0_ ;_ * &quot;-&quot;_ ;_ @_ "/>
    <numFmt numFmtId="165" formatCode="_-* #,##0\ _$_-;\-* #,##0\ _$_-;_-* &quot;-&quot;\ _$_-;_-@_-"/>
    <numFmt numFmtId="166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6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1" fontId="2" fillId="3" borderId="4" xfId="1" applyNumberFormat="1" applyFont="1" applyFill="1" applyBorder="1" applyAlignment="1">
      <alignment horizontal="left"/>
    </xf>
    <xf numFmtId="164" fontId="2" fillId="3" borderId="2" xfId="3" applyNumberFormat="1" applyFont="1" applyFill="1" applyBorder="1" applyAlignment="1">
      <alignment horizontal="right"/>
    </xf>
    <xf numFmtId="1" fontId="1" fillId="3" borderId="4" xfId="1" applyNumberFormat="1" applyFont="1" applyFill="1" applyBorder="1" applyAlignment="1"/>
    <xf numFmtId="164" fontId="1" fillId="3" borderId="3" xfId="3" applyNumberFormat="1" applyFont="1" applyFill="1" applyBorder="1" applyAlignment="1"/>
    <xf numFmtId="164" fontId="2" fillId="3" borderId="2" xfId="3" applyNumberFormat="1" applyFont="1" applyFill="1" applyBorder="1" applyAlignment="1">
      <alignment vertical="center"/>
    </xf>
    <xf numFmtId="164" fontId="2" fillId="3" borderId="2" xfId="3" applyNumberFormat="1" applyFont="1" applyFill="1" applyBorder="1" applyAlignment="1">
      <alignment horizontal="right" vertical="center"/>
    </xf>
    <xf numFmtId="164" fontId="1" fillId="3" borderId="2" xfId="3" applyNumberFormat="1" applyFont="1" applyFill="1" applyBorder="1" applyAlignment="1"/>
    <xf numFmtId="164" fontId="2" fillId="3" borderId="10" xfId="3" applyNumberFormat="1" applyFont="1" applyFill="1" applyBorder="1" applyAlignment="1">
      <alignment horizontal="right"/>
    </xf>
    <xf numFmtId="1" fontId="1" fillId="3" borderId="4" xfId="1" applyNumberFormat="1" applyFont="1" applyFill="1" applyBorder="1" applyAlignment="1">
      <alignment horizontal="left" vertical="center" indent="2"/>
    </xf>
    <xf numFmtId="1" fontId="1" fillId="3" borderId="4" xfId="1" applyNumberFormat="1" applyFont="1" applyFill="1" applyBorder="1" applyAlignment="1">
      <alignment horizontal="left" vertical="center" indent="3"/>
    </xf>
    <xf numFmtId="1" fontId="1" fillId="3" borderId="4" xfId="1" applyNumberFormat="1" applyFont="1" applyFill="1" applyBorder="1" applyAlignment="1">
      <alignment horizontal="left" indent="5"/>
    </xf>
    <xf numFmtId="0" fontId="0" fillId="0" borderId="0" xfId="0" applyFill="1"/>
    <xf numFmtId="0" fontId="0" fillId="0" borderId="0" xfId="0" applyFill="1" applyBorder="1"/>
    <xf numFmtId="1" fontId="1" fillId="3" borderId="1" xfId="1" applyNumberFormat="1" applyFont="1" applyFill="1" applyBorder="1" applyAlignment="1">
      <alignment horizontal="left" indent="5"/>
    </xf>
    <xf numFmtId="0" fontId="0" fillId="0" borderId="0" xfId="0" applyBorder="1"/>
    <xf numFmtId="1" fontId="1" fillId="3" borderId="11" xfId="1" applyNumberFormat="1" applyFont="1" applyFill="1" applyBorder="1" applyAlignment="1">
      <alignment horizontal="left" indent="5"/>
    </xf>
    <xf numFmtId="164" fontId="2" fillId="3" borderId="3" xfId="3" applyNumberFormat="1" applyFont="1" applyFill="1" applyBorder="1" applyAlignment="1"/>
    <xf numFmtId="164" fontId="2" fillId="3" borderId="2" xfId="3" applyNumberFormat="1" applyFont="1" applyFill="1" applyBorder="1" applyAlignment="1"/>
    <xf numFmtId="49" fontId="1" fillId="3" borderId="0" xfId="1" applyNumberFormat="1" applyFont="1" applyFill="1" applyBorder="1" applyAlignment="1"/>
    <xf numFmtId="0" fontId="1" fillId="3" borderId="0" xfId="1" applyFont="1" applyFill="1" applyAlignment="1"/>
    <xf numFmtId="0" fontId="0" fillId="0" borderId="0" xfId="0" applyFill="1" applyBorder="1" applyAlignment="1"/>
    <xf numFmtId="0" fontId="0" fillId="0" borderId="0" xfId="0" applyFill="1" applyAlignment="1"/>
    <xf numFmtId="0" fontId="0" fillId="0" borderId="0" xfId="0" applyAlignment="1"/>
    <xf numFmtId="0" fontId="2" fillId="3" borderId="0" xfId="1" applyFont="1" applyFill="1" applyBorder="1" applyAlignment="1">
      <alignment horizontal="center" vertical="top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3" borderId="0" xfId="1" applyFont="1" applyFill="1" applyBorder="1" applyAlignment="1">
      <alignment horizontal="center" wrapText="1"/>
    </xf>
    <xf numFmtId="0" fontId="2" fillId="3" borderId="0" xfId="1" applyFont="1" applyFill="1" applyBorder="1" applyAlignment="1">
      <alignment horizontal="center" vertical="center" wrapText="1"/>
    </xf>
  </cellXfs>
  <cellStyles count="4">
    <cellStyle name="Millares [0] 2" xfId="2"/>
    <cellStyle name="Millares_Cuadro final I trim 2006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E76"/>
  <sheetViews>
    <sheetView showGridLines="0" tabSelected="1" zoomScaleNormal="100" workbookViewId="0">
      <selection activeCell="A5" sqref="A5:E5"/>
    </sheetView>
  </sheetViews>
  <sheetFormatPr baseColWidth="10" defaultRowHeight="15" x14ac:dyDescent="0.25"/>
  <cols>
    <col min="1" max="1" width="36.28515625" customWidth="1"/>
    <col min="2" max="2" width="16.140625" customWidth="1"/>
    <col min="3" max="5" width="15.7109375" customWidth="1"/>
  </cols>
  <sheetData>
    <row r="1" spans="1:31" ht="12.75" customHeight="1" x14ac:dyDescent="0.25">
      <c r="A1" s="33" t="s">
        <v>22</v>
      </c>
      <c r="B1" s="33"/>
      <c r="C1" s="33"/>
      <c r="D1" s="33"/>
      <c r="E1" s="33"/>
    </row>
    <row r="2" spans="1:31" ht="12.75" customHeight="1" x14ac:dyDescent="0.25">
      <c r="A2" s="34" t="s">
        <v>23</v>
      </c>
      <c r="B2" s="34"/>
      <c r="C2" s="34"/>
      <c r="D2" s="34"/>
      <c r="E2" s="34"/>
    </row>
    <row r="3" spans="1:31" ht="12.75" customHeight="1" x14ac:dyDescent="0.25">
      <c r="A3" s="33" t="s">
        <v>24</v>
      </c>
      <c r="B3" s="33"/>
      <c r="C3" s="33"/>
      <c r="D3" s="33"/>
      <c r="E3" s="33"/>
    </row>
    <row r="4" spans="1:31" ht="6.75" customHeight="1" x14ac:dyDescent="0.25"/>
    <row r="5" spans="1:31" ht="15" customHeight="1" x14ac:dyDescent="0.25">
      <c r="A5" s="35" t="s">
        <v>27</v>
      </c>
      <c r="B5" s="35"/>
      <c r="C5" s="35"/>
      <c r="D5" s="35"/>
      <c r="E5" s="35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</row>
    <row r="6" spans="1:31" ht="15" customHeight="1" x14ac:dyDescent="0.25">
      <c r="A6" s="36" t="s">
        <v>26</v>
      </c>
      <c r="B6" s="36"/>
      <c r="C6" s="36"/>
      <c r="D6" s="36"/>
      <c r="E6" s="36"/>
      <c r="F6" s="15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 ht="21" customHeight="1" x14ac:dyDescent="0.25">
      <c r="A7" s="26" t="s">
        <v>25</v>
      </c>
      <c r="B7" s="26"/>
      <c r="C7" s="26"/>
      <c r="D7" s="26"/>
      <c r="E7" s="26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</row>
    <row r="8" spans="1:31" ht="24.95" customHeight="1" x14ac:dyDescent="0.25">
      <c r="A8" s="27" t="s">
        <v>12</v>
      </c>
      <c r="B8" s="30" t="s">
        <v>13</v>
      </c>
      <c r="C8" s="30"/>
      <c r="D8" s="30"/>
      <c r="E8" s="30"/>
      <c r="F8" s="15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</row>
    <row r="9" spans="1:31" ht="24.95" customHeight="1" x14ac:dyDescent="0.25">
      <c r="A9" s="28"/>
      <c r="B9" s="31" t="s">
        <v>16</v>
      </c>
      <c r="C9" s="32"/>
      <c r="D9" s="32"/>
      <c r="E9" s="32"/>
      <c r="F9" s="15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</row>
    <row r="10" spans="1:31" ht="39.950000000000003" customHeight="1" x14ac:dyDescent="0.25">
      <c r="A10" s="29"/>
      <c r="B10" s="1" t="s">
        <v>0</v>
      </c>
      <c r="C10" s="1" t="s">
        <v>1</v>
      </c>
      <c r="D10" s="1" t="s">
        <v>2</v>
      </c>
      <c r="E10" s="2" t="s">
        <v>3</v>
      </c>
      <c r="F10" s="15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</row>
    <row r="11" spans="1:31" ht="24" customHeight="1" x14ac:dyDescent="0.25">
      <c r="A11" s="3" t="s">
        <v>4</v>
      </c>
      <c r="B11" s="4">
        <f>SUM(B12:B17)</f>
        <v>691</v>
      </c>
      <c r="C11" s="4">
        <f>SUM(C12:C17)</f>
        <v>923</v>
      </c>
      <c r="D11" s="4">
        <f>SUM(D12:D17)</f>
        <v>45144</v>
      </c>
      <c r="E11" s="10">
        <f>SUM(E12:E17)</f>
        <v>92428</v>
      </c>
      <c r="F11" s="15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</row>
    <row r="12" spans="1:31" ht="15.95" customHeight="1" x14ac:dyDescent="0.25">
      <c r="A12" s="5" t="s">
        <v>5</v>
      </c>
      <c r="B12" s="19">
        <f t="shared" ref="B12:E15" si="0">+B20+B26</f>
        <v>609</v>
      </c>
      <c r="C12" s="19">
        <f t="shared" si="0"/>
        <v>609</v>
      </c>
      <c r="D12" s="19">
        <f t="shared" si="0"/>
        <v>27113</v>
      </c>
      <c r="E12" s="20">
        <f t="shared" si="0"/>
        <v>54896</v>
      </c>
      <c r="F12" s="15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</row>
    <row r="13" spans="1:31" ht="15.95" customHeight="1" x14ac:dyDescent="0.25">
      <c r="A13" s="5" t="s">
        <v>6</v>
      </c>
      <c r="B13" s="19">
        <f t="shared" si="0"/>
        <v>38</v>
      </c>
      <c r="C13" s="19">
        <f t="shared" si="0"/>
        <v>76</v>
      </c>
      <c r="D13" s="19">
        <f>+D21+D27</f>
        <v>6722</v>
      </c>
      <c r="E13" s="20">
        <f t="shared" si="0"/>
        <v>9625</v>
      </c>
      <c r="F13" s="15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</row>
    <row r="14" spans="1:31" ht="15.95" customHeight="1" x14ac:dyDescent="0.25">
      <c r="A14" s="5" t="s">
        <v>7</v>
      </c>
      <c r="B14" s="19">
        <f t="shared" si="0"/>
        <v>29</v>
      </c>
      <c r="C14" s="19">
        <f t="shared" si="0"/>
        <v>207</v>
      </c>
      <c r="D14" s="19">
        <f t="shared" si="0"/>
        <v>5419</v>
      </c>
      <c r="E14" s="20">
        <f t="shared" si="0"/>
        <v>13344</v>
      </c>
      <c r="F14" s="15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</row>
    <row r="15" spans="1:31" ht="15.95" customHeight="1" x14ac:dyDescent="0.25">
      <c r="A15" s="5" t="s">
        <v>8</v>
      </c>
      <c r="B15" s="19">
        <f t="shared" si="0"/>
        <v>12</v>
      </c>
      <c r="C15" s="19">
        <f t="shared" si="0"/>
        <v>27</v>
      </c>
      <c r="D15" s="19">
        <f t="shared" si="0"/>
        <v>4570</v>
      </c>
      <c r="E15" s="20">
        <f t="shared" si="0"/>
        <v>6262</v>
      </c>
      <c r="F15" s="15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</row>
    <row r="16" spans="1:31" ht="15.95" customHeight="1" x14ac:dyDescent="0.25">
      <c r="A16" s="5" t="s">
        <v>9</v>
      </c>
      <c r="B16" s="19">
        <f>B24</f>
        <v>2</v>
      </c>
      <c r="C16" s="19">
        <f t="shared" ref="C16:E16" si="1">C24</f>
        <v>3</v>
      </c>
      <c r="D16" s="19">
        <f t="shared" si="1"/>
        <v>1226</v>
      </c>
      <c r="E16" s="20">
        <f t="shared" si="1"/>
        <v>8176</v>
      </c>
      <c r="F16" s="15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</row>
    <row r="17" spans="1:31" ht="15.95" customHeight="1" x14ac:dyDescent="0.25">
      <c r="A17" s="5" t="s">
        <v>10</v>
      </c>
      <c r="B17" s="20">
        <f t="shared" ref="B17:D17" si="2">+B30</f>
        <v>1</v>
      </c>
      <c r="C17" s="20">
        <f t="shared" si="2"/>
        <v>1</v>
      </c>
      <c r="D17" s="20">
        <f t="shared" si="2"/>
        <v>94</v>
      </c>
      <c r="E17" s="20">
        <f>+E30</f>
        <v>125</v>
      </c>
      <c r="F17" s="15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</row>
    <row r="18" spans="1:31" ht="29.25" customHeight="1" x14ac:dyDescent="0.25">
      <c r="A18" s="11" t="s">
        <v>11</v>
      </c>
      <c r="B18" s="7">
        <f>+B19+B25</f>
        <v>691</v>
      </c>
      <c r="C18" s="7">
        <f>+C19+C25</f>
        <v>923</v>
      </c>
      <c r="D18" s="7">
        <f>+D19+D25</f>
        <v>45144</v>
      </c>
      <c r="E18" s="7">
        <f>+E19+E25</f>
        <v>92428</v>
      </c>
      <c r="F18" s="15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</row>
    <row r="19" spans="1:31" ht="21.75" customHeight="1" x14ac:dyDescent="0.25">
      <c r="A19" s="12" t="s">
        <v>15</v>
      </c>
      <c r="B19" s="8">
        <f>SUM(B20:B24)</f>
        <v>637</v>
      </c>
      <c r="C19" s="8">
        <f>SUM(C20:C24)</f>
        <v>859</v>
      </c>
      <c r="D19" s="8">
        <f>SUM(D20:D24)</f>
        <v>41448</v>
      </c>
      <c r="E19" s="8">
        <f>SUM(E20:E24)</f>
        <v>80879</v>
      </c>
      <c r="F19" s="15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</row>
    <row r="20" spans="1:31" ht="15.95" customHeight="1" x14ac:dyDescent="0.25">
      <c r="A20" s="13" t="s">
        <v>5</v>
      </c>
      <c r="B20" s="6">
        <v>566</v>
      </c>
      <c r="C20" s="6">
        <v>566</v>
      </c>
      <c r="D20" s="6">
        <v>24127</v>
      </c>
      <c r="E20" s="9">
        <v>45288</v>
      </c>
      <c r="F20" s="15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</row>
    <row r="21" spans="1:31" ht="15.95" customHeight="1" x14ac:dyDescent="0.25">
      <c r="A21" s="13" t="s">
        <v>6</v>
      </c>
      <c r="B21" s="6">
        <v>34</v>
      </c>
      <c r="C21" s="6">
        <v>68</v>
      </c>
      <c r="D21" s="6">
        <v>6135</v>
      </c>
      <c r="E21" s="9">
        <v>8095</v>
      </c>
      <c r="F21" s="15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</row>
    <row r="22" spans="1:31" ht="15.95" customHeight="1" x14ac:dyDescent="0.25">
      <c r="A22" s="13" t="s">
        <v>7</v>
      </c>
      <c r="B22" s="6">
        <v>28</v>
      </c>
      <c r="C22" s="6">
        <v>200</v>
      </c>
      <c r="D22" s="6">
        <v>5406</v>
      </c>
      <c r="E22" s="9">
        <v>13177</v>
      </c>
      <c r="F22" s="15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</row>
    <row r="23" spans="1:31" ht="15.95" customHeight="1" x14ac:dyDescent="0.25">
      <c r="A23" s="13" t="s">
        <v>8</v>
      </c>
      <c r="B23" s="6">
        <v>7</v>
      </c>
      <c r="C23" s="6">
        <v>22</v>
      </c>
      <c r="D23" s="6">
        <v>4554</v>
      </c>
      <c r="E23" s="9">
        <v>6143</v>
      </c>
      <c r="F23" s="15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</row>
    <row r="24" spans="1:31" ht="15.95" customHeight="1" x14ac:dyDescent="0.25">
      <c r="A24" s="13" t="s">
        <v>9</v>
      </c>
      <c r="B24" s="6">
        <v>2</v>
      </c>
      <c r="C24" s="6">
        <v>3</v>
      </c>
      <c r="D24" s="6">
        <v>1226</v>
      </c>
      <c r="E24" s="9">
        <v>8176</v>
      </c>
      <c r="F24" s="15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</row>
    <row r="25" spans="1:31" ht="27.95" customHeight="1" x14ac:dyDescent="0.25">
      <c r="A25" s="12" t="s">
        <v>14</v>
      </c>
      <c r="B25" s="7">
        <f>SUM(B26:B30)</f>
        <v>54</v>
      </c>
      <c r="C25" s="7">
        <f t="shared" ref="C25:E25" si="3">SUM(C26:C30)</f>
        <v>64</v>
      </c>
      <c r="D25" s="7">
        <f t="shared" si="3"/>
        <v>3696</v>
      </c>
      <c r="E25" s="7">
        <f t="shared" si="3"/>
        <v>11549</v>
      </c>
      <c r="F25" s="15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</row>
    <row r="26" spans="1:31" ht="15.95" customHeight="1" x14ac:dyDescent="0.25">
      <c r="A26" s="13" t="s">
        <v>5</v>
      </c>
      <c r="B26" s="6">
        <v>43</v>
      </c>
      <c r="C26" s="6">
        <v>43</v>
      </c>
      <c r="D26" s="6">
        <v>2986</v>
      </c>
      <c r="E26" s="9">
        <v>9608</v>
      </c>
      <c r="F26" s="15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</row>
    <row r="27" spans="1:31" ht="15.95" customHeight="1" x14ac:dyDescent="0.25">
      <c r="A27" s="13" t="s">
        <v>6</v>
      </c>
      <c r="B27" s="6">
        <v>4</v>
      </c>
      <c r="C27" s="6">
        <v>8</v>
      </c>
      <c r="D27" s="6">
        <v>587</v>
      </c>
      <c r="E27" s="9">
        <v>1530</v>
      </c>
      <c r="F27" s="15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</row>
    <row r="28" spans="1:31" ht="15.95" customHeight="1" x14ac:dyDescent="0.25">
      <c r="A28" s="13" t="s">
        <v>7</v>
      </c>
      <c r="B28" s="6">
        <v>1</v>
      </c>
      <c r="C28" s="6">
        <v>7</v>
      </c>
      <c r="D28" s="6">
        <v>13</v>
      </c>
      <c r="E28" s="9">
        <v>167</v>
      </c>
      <c r="F28" s="15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</row>
    <row r="29" spans="1:31" ht="15.95" customHeight="1" x14ac:dyDescent="0.25">
      <c r="A29" s="13" t="s">
        <v>8</v>
      </c>
      <c r="B29" s="6">
        <v>5</v>
      </c>
      <c r="C29" s="6">
        <v>5</v>
      </c>
      <c r="D29" s="6">
        <v>16</v>
      </c>
      <c r="E29" s="9">
        <v>119</v>
      </c>
      <c r="F29" s="15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</row>
    <row r="30" spans="1:31" ht="15.95" customHeight="1" x14ac:dyDescent="0.25">
      <c r="A30" s="13" t="s">
        <v>10</v>
      </c>
      <c r="B30" s="6">
        <v>1</v>
      </c>
      <c r="C30" s="6">
        <v>1</v>
      </c>
      <c r="D30" s="6">
        <v>94</v>
      </c>
      <c r="E30" s="9">
        <v>125</v>
      </c>
      <c r="F30" s="15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</row>
    <row r="31" spans="1:31" s="17" customFormat="1" ht="2.25" customHeight="1" x14ac:dyDescent="0.25">
      <c r="A31" s="16"/>
      <c r="B31" s="16"/>
      <c r="C31" s="16"/>
      <c r="D31" s="16"/>
      <c r="E31" s="18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</row>
    <row r="32" spans="1:31" s="25" customFormat="1" ht="18.75" customHeight="1" x14ac:dyDescent="0.25">
      <c r="A32" s="21" t="s">
        <v>20</v>
      </c>
      <c r="B32" s="22"/>
      <c r="C32" s="22"/>
      <c r="D32" s="22"/>
      <c r="E32" s="22"/>
      <c r="F32" s="23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</row>
    <row r="33" spans="1:31" s="25" customFormat="1" ht="13.5" customHeight="1" x14ac:dyDescent="0.25">
      <c r="A33" s="22" t="s">
        <v>18</v>
      </c>
      <c r="B33" s="22"/>
      <c r="C33" s="22"/>
      <c r="D33" s="22"/>
      <c r="E33" s="22"/>
      <c r="F33" s="23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</row>
    <row r="34" spans="1:31" s="25" customFormat="1" ht="13.5" customHeight="1" x14ac:dyDescent="0.25">
      <c r="A34" s="22" t="s">
        <v>19</v>
      </c>
      <c r="B34" s="22"/>
      <c r="C34" s="22"/>
      <c r="D34" s="22"/>
      <c r="E34" s="22"/>
      <c r="F34" s="23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</row>
    <row r="35" spans="1:31" s="25" customFormat="1" ht="13.5" customHeight="1" x14ac:dyDescent="0.25">
      <c r="A35" s="22" t="s">
        <v>21</v>
      </c>
      <c r="B35" s="22"/>
      <c r="C35" s="22"/>
      <c r="D35" s="22"/>
      <c r="E35" s="22"/>
      <c r="F35" s="23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</row>
    <row r="36" spans="1:31" s="25" customFormat="1" ht="13.5" customHeight="1" x14ac:dyDescent="0.25">
      <c r="A36" s="22" t="s">
        <v>17</v>
      </c>
      <c r="B36" s="22"/>
      <c r="C36" s="22"/>
      <c r="D36" s="22"/>
      <c r="E36" s="22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</row>
    <row r="37" spans="1:31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</row>
    <row r="38" spans="1:31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</row>
    <row r="39" spans="1:31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</row>
    <row r="40" spans="1:31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</row>
    <row r="41" spans="1:31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</row>
    <row r="42" spans="1:31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</row>
    <row r="43" spans="1:31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</row>
    <row r="44" spans="1:31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</row>
    <row r="45" spans="1:31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</row>
    <row r="46" spans="1:31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</row>
    <row r="47" spans="1:31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</row>
    <row r="48" spans="1:31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</row>
    <row r="49" spans="1:31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</row>
    <row r="50" spans="1:31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</row>
    <row r="51" spans="1:31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</row>
    <row r="52" spans="1:31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</row>
    <row r="53" spans="1:31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</row>
    <row r="54" spans="1:31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</row>
    <row r="55" spans="1:31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</row>
    <row r="56" spans="1:31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</row>
    <row r="57" spans="1:31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</row>
    <row r="58" spans="1:31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</row>
    <row r="59" spans="1:31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</row>
    <row r="60" spans="1:31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</row>
    <row r="61" spans="1:31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</row>
    <row r="62" spans="1:31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</row>
    <row r="63" spans="1:31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</row>
    <row r="64" spans="1:31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</row>
    <row r="65" spans="1:31" x14ac:dyDescent="0.2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</row>
    <row r="66" spans="1:31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</row>
    <row r="67" spans="1:31" x14ac:dyDescent="0.2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</row>
    <row r="68" spans="1:31" x14ac:dyDescent="0.2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</row>
    <row r="69" spans="1:31" x14ac:dyDescent="0.2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</row>
    <row r="70" spans="1:31" x14ac:dyDescent="0.2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</row>
    <row r="71" spans="1:31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</row>
    <row r="72" spans="1:31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</row>
    <row r="73" spans="1:31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</row>
    <row r="74" spans="1:31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</row>
    <row r="75" spans="1:31" x14ac:dyDescent="0.25">
      <c r="A75" s="14"/>
      <c r="B75" s="14"/>
      <c r="C75" s="14"/>
      <c r="D75" s="14"/>
      <c r="E75" s="14"/>
      <c r="F75" s="14"/>
    </row>
    <row r="76" spans="1:31" x14ac:dyDescent="0.25">
      <c r="A76" s="14"/>
      <c r="B76" s="14"/>
      <c r="C76" s="14"/>
      <c r="D76" s="14"/>
      <c r="E76" s="14"/>
      <c r="F76" s="14"/>
    </row>
  </sheetData>
  <mergeCells count="9">
    <mergeCell ref="A7:E7"/>
    <mergeCell ref="A8:A10"/>
    <mergeCell ref="B8:E8"/>
    <mergeCell ref="B9:E9"/>
    <mergeCell ref="A1:E1"/>
    <mergeCell ref="A2:E2"/>
    <mergeCell ref="A3:E3"/>
    <mergeCell ref="A5:E5"/>
    <mergeCell ref="A6:E6"/>
  </mergeCells>
  <pageMargins left="0.74803149606299213" right="0.74803149606299213" top="0.98425196850393704" bottom="0.98425196850393704" header="0.19685039370078741" footer="0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4</vt:lpstr>
      <vt:lpstr>'Cuadro 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2022-03-22T23:33:35Z</cp:lastPrinted>
  <dcterms:created xsi:type="dcterms:W3CDTF">2022-02-03T18:57:29Z</dcterms:created>
  <dcterms:modified xsi:type="dcterms:W3CDTF">2022-03-30T13:21:39Z</dcterms:modified>
</cp:coreProperties>
</file>